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i do SWZ\Załącznik nr 2 do SWZ\"/>
    </mc:Choice>
  </mc:AlternateContent>
  <xr:revisionPtr revIDLastSave="0" documentId="13_ncr:1_{BF78A339-F810-412C-BD9C-8B879B8ABF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anie nr 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J5" i="1" s="1"/>
  <c r="H4" i="1"/>
  <c r="J4" i="1" s="1"/>
  <c r="J6" i="1" l="1"/>
  <c r="H6" i="1"/>
</calcChain>
</file>

<file path=xl/sharedStrings.xml><?xml version="1.0" encoding="utf-8"?>
<sst xmlns="http://schemas.openxmlformats.org/spreadsheetml/2006/main" count="17" uniqueCount="17">
  <si>
    <t>Lp.</t>
  </si>
  <si>
    <t>Nazwa asortymentu</t>
  </si>
  <si>
    <t>Cena jednostkowa netto</t>
  </si>
  <si>
    <t>Wartość netto</t>
  </si>
  <si>
    <t>Stawka VAT</t>
  </si>
  <si>
    <t>Wartość brutto</t>
  </si>
  <si>
    <t>Razem:</t>
  </si>
  <si>
    <t>Stapler okrężny uszczelniony o średnicy zewnętrznej kowadełka 25 mm i średnicy ostrza 17 mm, zakrzywiony jednorazowego użytku do stosowania wewnętrznego, o długości całkowitej 515mm i długości trzonu 234mm.
Stapler wyposażony jest w: 	
- zwiększoną pojemność głowy staplera 9ml przed wystrzałem i 8,2 ml po wystrzale, w celu eliminacji nadmiernej kompresji tkanki 
- zintegrowaną automatyczną blokadę bezpieczeństwa, która zapobiega przypadkowemu oddaniu strzału, przed i po zespoleniu,
- wyraźny, charakterystyczny sygnał dźwiękowy po wystrzale,
- 20 zszywek ze stopu tytanu w dwóch rzędach z kontrolowanym dociskiem tkanki i regulowaną wysokością zamknięcia zszywek w zakresie od 1mm do 2,5mm, wysokość otwartej zszywki 5mm
- pokrętło regulacyjne z sygnalizacją dźwiękową informującą o możliwości bezpiecznego wysunięcia staplera z miejsca zespolenia.
Stapler pakowany pojedynczo.</t>
  </si>
  <si>
    <t>Stapler okrężny uszczelniony o średnicy zewnętrznej kowadełka 29 mm i średnicy ostrza 20,5 mm, zakrzywiony jednorazowego użytku do stosowania wewnętrznego, o długości całkowitej 515mm i długości trzonu 234mm.
Stapler wyposażony jest w: 	
- zwiększoną pojemność głowy staplera 12 ml przed wystrzałem i 10,9 ml po wystrzale, w celu eliminacji nadmiernej kompresji tkanki 
- zintegrowaną automatyczną blokadę bezpieczeństwa, która zapobiega przypadkowemu oddaniu strzału, przed i po zespoleniu,
- wyraźny, charakterystyczny sygnał dźwiękowy po wystrzale,
- 24 zszywki ze stopu tytanu w dwóch rzędach z kontrolowanym dociskiem tkanki i regulowaną wysokością zamknięcia zszywek w zakresie od 1mm do 2,5mm, wysokość otwartej zszywki 5mm
- pokrętło regulacyjne z sygnalizacją dźwiękową informującą o możliwości bezpiecznego wysunięcia staplera z miejsca zespolenia.
Stapler pakowany pojedynczo.</t>
  </si>
  <si>
    <t>Ilość (szt.)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</si>
  <si>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</si>
  <si>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</si>
  <si>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</si>
  <si>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</si>
  <si>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Zadanie nr 9</t>
  </si>
  <si>
    <t>Załącznik nr 2 do SWZ  - Formularz asortymentowo – cenowy</t>
  </si>
  <si>
    <t>EAN jeśli nadano/Porducent, kod handlowy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</si>
</sst>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_ ;\-#,##0.00\ "/>
    <numFmt numFmtId="165" formatCode="&quot; &quot;#,##0.00&quot; zł &quot;;&quot;-&quot;#,##0.00&quot; zł &quot;;&quot;-&quot;#&quot; zł &quot;;&quot; &quot;@&quot; &quot;"/>
    <numFmt numFmtId="166" formatCode="[$-415]General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3" fillId="0" borderId="0" applyBorder="0" applyProtection="0"/>
  </cellStyleXfs>
  <cellXfs count="36">
    <xf numFmtId="0" fontId="0" fillId="0" borderId="0" xfId="0"/>
    <xf numFmtId="166" fontId="5" fillId="0" borderId="0" xfId="3" applyFont="1"/>
    <xf numFmtId="0" fontId="9" fillId="2" borderId="2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164" fontId="12" fillId="0" borderId="2" xfId="0" applyNumberFormat="1" applyFont="1" applyBorder="1" applyAlignment="1">
      <alignment horizontal="right" vertical="center" wrapText="1"/>
    </xf>
    <xf numFmtId="164" fontId="12" fillId="0" borderId="7" xfId="0" applyNumberFormat="1" applyFont="1" applyBorder="1" applyAlignment="1">
      <alignment horizontal="right" vertical="center" wrapText="1"/>
    </xf>
    <xf numFmtId="165" fontId="10" fillId="4" borderId="0" xfId="0" applyNumberFormat="1" applyFont="1" applyFill="1" applyAlignment="1">
      <alignment horizontal="right"/>
    </xf>
    <xf numFmtId="4" fontId="10" fillId="4" borderId="0" xfId="0" applyNumberFormat="1" applyFont="1" applyFill="1"/>
    <xf numFmtId="165" fontId="10" fillId="3" borderId="2" xfId="0" applyNumberFormat="1" applyFont="1" applyFill="1" applyBorder="1" applyAlignment="1">
      <alignment horizontal="right"/>
    </xf>
    <xf numFmtId="4" fontId="10" fillId="3" borderId="2" xfId="0" applyNumberFormat="1" applyFont="1" applyFill="1" applyBorder="1"/>
    <xf numFmtId="4" fontId="10" fillId="0" borderId="0" xfId="0" applyNumberFormat="1" applyFont="1"/>
    <xf numFmtId="4" fontId="10" fillId="3" borderId="3" xfId="0" applyNumberFormat="1" applyFont="1" applyFill="1" applyBorder="1"/>
    <xf numFmtId="164" fontId="12" fillId="0" borderId="3" xfId="2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10" fontId="12" fillId="0" borderId="7" xfId="1" applyNumberFormat="1" applyFont="1" applyFill="1" applyBorder="1" applyAlignment="1">
      <alignment horizontal="right" vertical="center" wrapText="1"/>
    </xf>
    <xf numFmtId="2" fontId="13" fillId="0" borderId="2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1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166" fontId="4" fillId="0" borderId="0" xfId="3" applyFont="1" applyAlignment="1">
      <alignment horizontal="center"/>
    </xf>
    <xf numFmtId="166" fontId="6" fillId="0" borderId="0" xfId="3" applyFont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</cellXfs>
  <cellStyles count="4">
    <cellStyle name="Excel Built-in Normal 1" xfId="3" xr:uid="{8EC58488-54BC-48C5-84E6-CC7E7A95230F}"/>
    <cellStyle name="Normalny" xfId="0" builtinId="0"/>
    <cellStyle name="Procentowy" xfId="1" builtinId="5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K11"/>
  <sheetViews>
    <sheetView tabSelected="1" zoomScaleNormal="100" workbookViewId="0">
      <selection activeCell="K4" sqref="K4"/>
    </sheetView>
  </sheetViews>
  <sheetFormatPr defaultRowHeight="15" x14ac:dyDescent="0.25"/>
  <cols>
    <col min="1" max="1" width="4.5703125" customWidth="1"/>
    <col min="5" max="5" width="51.140625" customWidth="1"/>
    <col min="6" max="6" width="7.28515625" customWidth="1"/>
    <col min="7" max="7" width="9.7109375" customWidth="1"/>
    <col min="8" max="8" width="10.7109375" customWidth="1"/>
    <col min="10" max="10" width="12.28515625" customWidth="1"/>
    <col min="11" max="11" width="13.7109375" customWidth="1"/>
  </cols>
  <sheetData>
    <row r="1" spans="1:11" x14ac:dyDescent="0.25">
      <c r="H1" s="24" t="s">
        <v>15</v>
      </c>
      <c r="I1" s="24"/>
      <c r="J1" s="24"/>
      <c r="K1" s="24"/>
    </row>
    <row r="2" spans="1:11" ht="14.2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6"/>
      <c r="K2" s="23" t="s">
        <v>14</v>
      </c>
    </row>
    <row r="3" spans="1:11" ht="33" customHeight="1" x14ac:dyDescent="0.25">
      <c r="A3" s="2" t="s">
        <v>0</v>
      </c>
      <c r="B3" s="29" t="s">
        <v>1</v>
      </c>
      <c r="C3" s="30"/>
      <c r="D3" s="30"/>
      <c r="E3" s="31"/>
      <c r="F3" s="3" t="s">
        <v>9</v>
      </c>
      <c r="G3" s="4" t="s">
        <v>2</v>
      </c>
      <c r="H3" s="5" t="s">
        <v>3</v>
      </c>
      <c r="I3" s="5" t="s">
        <v>4</v>
      </c>
      <c r="J3" s="3" t="s">
        <v>5</v>
      </c>
      <c r="K3" s="21" t="s">
        <v>16</v>
      </c>
    </row>
    <row r="4" spans="1:11" ht="93.75" customHeight="1" x14ac:dyDescent="0.25">
      <c r="A4" s="6">
        <v>1</v>
      </c>
      <c r="B4" s="33" t="s">
        <v>7</v>
      </c>
      <c r="C4" s="34"/>
      <c r="D4" s="34"/>
      <c r="E4" s="35"/>
      <c r="F4" s="7">
        <v>5</v>
      </c>
      <c r="G4" s="17"/>
      <c r="H4" s="20">
        <f>F4*G4</f>
        <v>0</v>
      </c>
      <c r="I4" s="19"/>
      <c r="J4" s="9">
        <f>H4*1.08</f>
        <v>0</v>
      </c>
      <c r="K4" s="18"/>
    </row>
    <row r="5" spans="1:11" ht="100.5" customHeight="1" x14ac:dyDescent="0.25">
      <c r="A5" s="6">
        <v>2</v>
      </c>
      <c r="B5" s="33" t="s">
        <v>8</v>
      </c>
      <c r="C5" s="34"/>
      <c r="D5" s="34"/>
      <c r="E5" s="35"/>
      <c r="F5" s="7">
        <v>5</v>
      </c>
      <c r="G5" s="17"/>
      <c r="H5" s="10">
        <f t="shared" ref="H5" si="0">F5*G5</f>
        <v>0</v>
      </c>
      <c r="I5" s="19"/>
      <c r="J5" s="9">
        <f t="shared" ref="J5" si="1">H5*1.08</f>
        <v>0</v>
      </c>
      <c r="K5" s="18"/>
    </row>
    <row r="6" spans="1:11" x14ac:dyDescent="0.25">
      <c r="A6" s="8"/>
      <c r="B6" s="8"/>
      <c r="C6" s="8"/>
      <c r="D6" s="8"/>
      <c r="E6" s="11"/>
      <c r="F6" s="12"/>
      <c r="G6" s="13" t="s">
        <v>6</v>
      </c>
      <c r="H6" s="14">
        <f>SUM(H4:H5)</f>
        <v>0</v>
      </c>
      <c r="I6" s="15"/>
      <c r="J6" s="16">
        <f>SUM(J4:J5)</f>
        <v>0</v>
      </c>
      <c r="K6" s="8"/>
    </row>
    <row r="7" spans="1:11" ht="30.75" customHeight="1" x14ac:dyDescent="0.25">
      <c r="A7" s="8"/>
      <c r="B7" s="32" t="s">
        <v>10</v>
      </c>
      <c r="C7" s="32"/>
      <c r="D7" s="32"/>
      <c r="E7" s="32"/>
      <c r="F7" s="8"/>
      <c r="G7" s="8"/>
      <c r="H7" s="8"/>
      <c r="I7" s="8"/>
      <c r="J7" s="8"/>
      <c r="K7" s="8"/>
    </row>
    <row r="8" spans="1:11" x14ac:dyDescent="0.25">
      <c r="B8" s="27" t="s">
        <v>11</v>
      </c>
      <c r="C8" s="27"/>
      <c r="D8" s="27"/>
      <c r="E8" s="27"/>
      <c r="F8" s="27"/>
      <c r="G8" s="27"/>
      <c r="H8" s="27"/>
      <c r="I8" s="27"/>
      <c r="J8" s="27"/>
    </row>
    <row r="9" spans="1:11" x14ac:dyDescent="0.25">
      <c r="B9" s="27" t="s">
        <v>12</v>
      </c>
      <c r="C9" s="27"/>
      <c r="D9" s="27"/>
      <c r="E9" s="27"/>
      <c r="F9" s="27"/>
      <c r="G9" s="27"/>
      <c r="H9" s="27"/>
      <c r="I9" s="27"/>
      <c r="J9" s="27"/>
    </row>
    <row r="10" spans="1:11" x14ac:dyDescent="0.25">
      <c r="B10" s="1"/>
      <c r="C10" s="1"/>
      <c r="D10" s="1"/>
      <c r="E10" s="1"/>
      <c r="F10" s="22"/>
      <c r="G10" s="22"/>
      <c r="H10" s="22"/>
      <c r="I10" s="22"/>
      <c r="J10" s="22"/>
    </row>
    <row r="11" spans="1:11" x14ac:dyDescent="0.25">
      <c r="B11" s="28" t="s">
        <v>13</v>
      </c>
      <c r="C11" s="28"/>
      <c r="D11" s="28"/>
      <c r="E11" s="28"/>
      <c r="F11" s="28"/>
      <c r="G11" s="28"/>
      <c r="H11" s="28"/>
      <c r="I11" s="28"/>
      <c r="J11" s="28"/>
    </row>
  </sheetData>
  <mergeCells count="9">
    <mergeCell ref="H1:K1"/>
    <mergeCell ref="A2:J2"/>
    <mergeCell ref="B8:J8"/>
    <mergeCell ref="B9:J9"/>
    <mergeCell ref="B11:J11"/>
    <mergeCell ref="B3:E3"/>
    <mergeCell ref="B4:E4"/>
    <mergeCell ref="B5:E5"/>
    <mergeCell ref="B7:E7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9</vt:lpstr>
    </vt:vector>
  </TitlesOfParts>
  <Company>B.Braun Melsungen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Magda Majchrzak</dc:creator>
  <cp:lastModifiedBy>Ania Liszewska</cp:lastModifiedBy>
  <cp:lastPrinted>2026-01-12T10:38:30Z</cp:lastPrinted>
  <dcterms:created xsi:type="dcterms:W3CDTF">2019-10-28T08:57:46Z</dcterms:created>
  <dcterms:modified xsi:type="dcterms:W3CDTF">2026-01-20T11:13:36Z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058493-e43f-432e-b8cc-adb7daa46640_Enabled">
    <vt:lpwstr>true</vt:lpwstr>
  </property>
  <property fmtid="{D5CDD505-2E9C-101B-9397-08002B2CF9AE}" pid="3" name="MSIP_Label_fd058493-e43f-432e-b8cc-adb7daa46640_SetDate">
    <vt:lpwstr>2023-01-20T08:01:16Z</vt:lpwstr>
  </property>
  <property fmtid="{D5CDD505-2E9C-101B-9397-08002B2CF9AE}" pid="4" name="MSIP_Label_fd058493-e43f-432e-b8cc-adb7daa46640_Method">
    <vt:lpwstr>Standard</vt:lpwstr>
  </property>
  <property fmtid="{D5CDD505-2E9C-101B-9397-08002B2CF9AE}" pid="5" name="MSIP_Label_fd058493-e43f-432e-b8cc-adb7daa46640_Name">
    <vt:lpwstr>fd058493-e43f-432e-b8cc-adb7daa46640</vt:lpwstr>
  </property>
  <property fmtid="{D5CDD505-2E9C-101B-9397-08002B2CF9AE}" pid="6" name="MSIP_Label_fd058493-e43f-432e-b8cc-adb7daa46640_SiteId">
    <vt:lpwstr>15d1bef2-0a6a-46f9-be4c-023279325e51</vt:lpwstr>
  </property>
  <property fmtid="{D5CDD505-2E9C-101B-9397-08002B2CF9AE}" pid="7" name="MSIP_Label_fd058493-e43f-432e-b8cc-adb7daa46640_ContentBits">
    <vt:lpwstr>0</vt:lpwstr>
  </property>
</Properties>
</file>